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&quot;S/ &quot;#,##0.0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Perú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Perú,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IGV viene al 18%.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Perú (Lima Metropolitana), con la fecha en que se hizo anotada al lado de cada fila.</t>
        </is>
      </c>
    </row>
    <row r="24" ht="18" customHeight="1">
      <c r="B24" s="6" t="inlineStr">
        <is>
          <t>Están sin IGV, por eso el IGV se suma al final y no queda cobrado dos veces.</t>
        </is>
      </c>
    </row>
    <row r="25" ht="18" customHeight="1">
      <c r="B25" s="6" t="inlineStr">
        <is>
          <t>La versión al día está en obramaestra.com/pe/precios-materiales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obramaestra.com/pe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Perú · Precios en PEN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(PEN)</t>
        </is>
      </c>
      <c r="F8" s="10" t="inlineStr">
        <is>
          <t>Total (PEN)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IF(D10="","",ROUND(D10*E10,2))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IF(D11="","",ROUND(D11*E11,2))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IF(D12="","",ROUND(D12*E12,2))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IF(D13="","",ROUND(D13*E13,2))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IF(D14="","",ROUND(D14*E14,2))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IF(D15="","",ROUND(D15*E15,2))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IF(D19="","",ROUND(D19*E19,2))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IF(D20="","",ROUND(D20*E20,2))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IF(D21="","",ROUND(D21*E21,2))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IF(D22="","",ROUND(D22*E22,2))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IF(D23="","",ROUND(D23*E23,2))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IF(D24="","",ROUND(D24*E24,2))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IF(D25="","",ROUND(D25*E25,2))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IF(D26="","",ROUND(D26*E26,2))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IF(D30="","",ROUND(D30*E30,2))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IF(D31="","",ROUND(D31*E31,2))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IF(D32="","",ROUND(D32*E32,2))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IF(D33="","",ROUND(D33*E33,2))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IF(D34="","",ROUND(D34*E34,2))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IF(D35="","",ROUND(D35*E35,2))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IF(D36="","",ROUND(D36*E36,2))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IF(D37="","",ROUND(D37*E37,2))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IF(D41="","",ROUND(D41*E41,2))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IF(D42="","",ROUND(D42*E42,2))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IF(D43="","",ROUND(D43*E43,2))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IF(D44="","",ROUND(D44*E44,2))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IF(D45="","",ROUND(D45*E45,2))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IF(D46="","",ROUND(D46*E46,2))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IF(D47="","",ROUND(D47*E47,2))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IF(D48="","",ROUND(D48*E48,2))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IF(D52="","",ROUND(D52*E52,2))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IF(D53="","",ROUND(D53*E53,2))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IF(D54="","",ROUND(D54*E54,2))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IF(D55="","",ROUND(D55*E55,2))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IF(D56="","",ROUND(D56*E56,2))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IF(D57="","",ROUND(D57*E57,2))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IF(D58="","",ROUND(D58*E58,2))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IF(D59="","",ROUND(D59*E59,2))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IF(D63="","",ROUND(D63*E63,2))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IF(D64="","",ROUND(D64*E64,2))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IF(D65="","",ROUND(D65*E65,2))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IF(D66="","",ROUND(D66*E66,2))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IF(D67="","",ROUND(D67*E67,2))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IF(D68="","",ROUND(D68*E68,2))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ROUND(F71*E72,2)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ROUND(F71*E73,2)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IGV (cámbialo si no corresponde)</t>
        </is>
      </c>
      <c r="C75" s="16" t="n"/>
      <c r="D75" s="16" t="n"/>
      <c r="E75" s="19" t="n">
        <v>0.18</v>
      </c>
      <c r="F75" s="18">
        <f>ROUND(F74*E75,2)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39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(PEN)</t>
        </is>
      </c>
      <c r="F8" s="10" t="inlineStr">
        <is>
          <t>Total (PEN)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Peón / ayudante: Retiro de aparatos y desmonte</t>
        </is>
      </c>
      <c r="C10" s="13" t="inlineStr">
        <is>
          <t>día</t>
        </is>
      </c>
      <c r="D10" s="14" t="n">
        <v>1</v>
      </c>
      <c r="E10" s="15" t="n">
        <v>62.8</v>
      </c>
      <c r="F10" s="15">
        <f>ROUND(D10*E10,2)</f>
        <v/>
      </c>
      <c r="G10" s="24" t="inlineStr">
        <is>
          <t>Acta CAPECO-FTCCP 2026 (2026-01)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Tubo PVC SAL 4" x 3m</t>
        </is>
      </c>
      <c r="C14" s="13" t="inlineStr">
        <is>
          <t>und</t>
        </is>
      </c>
      <c r="D14" s="14" t="n">
        <v>2</v>
      </c>
      <c r="E14" s="15" t="n">
        <v>31</v>
      </c>
      <c r="F14" s="15">
        <f>ROUND(D14*E14,2)</f>
        <v/>
      </c>
      <c r="G14" s="24" t="inlineStr">
        <is>
          <t>Promart (2026-07)</t>
        </is>
      </c>
    </row>
    <row r="15">
      <c r="A15" s="12" t="inlineStr">
        <is>
          <t>2.2</t>
        </is>
      </c>
      <c r="B15" s="13" t="inlineStr">
        <is>
          <t>Gasfitero: Cambio de bajada y trampa</t>
        </is>
      </c>
      <c r="C15" s="13" t="inlineStr">
        <is>
          <t>día</t>
        </is>
      </c>
      <c r="D15" s="14" t="n">
        <v>1</v>
      </c>
      <c r="E15" s="15" t="n">
        <v>69.75</v>
      </c>
      <c r="F15" s="15">
        <f>ROUND(D15*E15,2)</f>
        <v/>
      </c>
      <c r="G15" s="24" t="inlineStr">
        <is>
          <t>Acta CAPECO-FTCCP 2026 (2026-01)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Cerámica piso 45x45cm</t>
        </is>
      </c>
      <c r="C19" s="13" t="inlineStr">
        <is>
          <t>m²</t>
        </is>
      </c>
      <c r="D19" s="14" t="n">
        <v>15</v>
      </c>
      <c r="E19" s="15" t="n">
        <v>11.78</v>
      </c>
      <c r="F19" s="15">
        <f>ROUND(D19*E19,2)</f>
        <v/>
      </c>
      <c r="G19" s="24" t="inlineStr">
        <is>
          <t>Sodimac, Promart (2026-07)</t>
        </is>
      </c>
    </row>
    <row r="20">
      <c r="A20" s="12" t="inlineStr">
        <is>
          <t>3.2</t>
        </is>
      </c>
      <c r="B20" s="13" t="inlineStr">
        <is>
          <t>Pegamento cerámico estándar 25kg</t>
        </is>
      </c>
      <c r="C20" s="13" t="inlineStr">
        <is>
          <t>bolsa</t>
        </is>
      </c>
      <c r="D20" s="14" t="n">
        <v>3</v>
      </c>
      <c r="E20" s="15" t="n">
        <v>14</v>
      </c>
      <c r="F20" s="15">
        <f>ROUND(D20*E20,2)</f>
        <v/>
      </c>
      <c r="G20" s="24" t="inlineStr">
        <is>
          <t>Promart (2026-07)</t>
        </is>
      </c>
    </row>
    <row r="21">
      <c r="A21" s="12" t="inlineStr">
        <is>
          <t>3.3</t>
        </is>
      </c>
      <c r="B21" s="13" t="inlineStr">
        <is>
          <t>Cemento Portland tipo I 42,5kg</t>
        </is>
      </c>
      <c r="C21" s="13" t="inlineStr">
        <is>
          <t>bolsa</t>
        </is>
      </c>
      <c r="D21" s="14" t="n">
        <v>1</v>
      </c>
      <c r="E21" s="15" t="n">
        <v>24.2</v>
      </c>
      <c r="F21" s="15">
        <f>ROUND(D21*E21,2)</f>
        <v/>
      </c>
      <c r="G21" s="24" t="inlineStr">
        <is>
          <t>Sodimac, Promart (2026-07)</t>
        </is>
      </c>
    </row>
    <row r="22">
      <c r="A22" s="12" t="inlineStr">
        <is>
          <t>3.4</t>
        </is>
      </c>
      <c r="B22" s="13" t="inlineStr">
        <is>
          <t>Operario albañil: Asentado de cerámico en piso y muro</t>
        </is>
      </c>
      <c r="C22" s="13" t="inlineStr">
        <is>
          <t>día</t>
        </is>
      </c>
      <c r="D22" s="14" t="n">
        <v>3</v>
      </c>
      <c r="E22" s="15" t="n">
        <v>69.75</v>
      </c>
      <c r="F22" s="15">
        <f>ROUND(D22*E22,2)</f>
        <v/>
      </c>
      <c r="G22" s="24" t="inlineStr">
        <is>
          <t>Acta CAPECO-FTCCP 2026 (2026-01)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Pintura látex interior 1 galón (3,785L)</t>
        </is>
      </c>
      <c r="C26" s="13" t="inlineStr">
        <is>
          <t>gal</t>
        </is>
      </c>
      <c r="D26" s="14" t="n">
        <v>2</v>
      </c>
      <c r="E26" s="15" t="n">
        <v>21.19</v>
      </c>
      <c r="F26" s="15">
        <f>ROUND(D26*E26,2)</f>
        <v/>
      </c>
      <c r="G26" s="24" t="inlineStr">
        <is>
          <t>Sodimac, Promart (2026-07)</t>
        </is>
      </c>
    </row>
    <row r="27">
      <c r="A27" s="12" t="inlineStr">
        <is>
          <t>4.2</t>
        </is>
      </c>
      <c r="B27" s="13" t="inlineStr">
        <is>
          <t>Pintor: Resane y dos manos de pintura</t>
        </is>
      </c>
      <c r="C27" s="13" t="inlineStr">
        <is>
          <t>día</t>
        </is>
      </c>
      <c r="D27" s="14" t="n">
        <v>1</v>
      </c>
      <c r="E27" s="15" t="n">
        <v>69.75</v>
      </c>
      <c r="F27" s="15">
        <f>ROUND(D27*E27,2)</f>
        <v/>
      </c>
      <c r="G27" s="24" t="inlineStr">
        <is>
          <t>Acta CAPECO-FTCCP 2026 (2026-01)</t>
        </is>
      </c>
    </row>
    <row r="28">
      <c r="A28" s="16" t="n"/>
      <c r="B28" s="17" t="inlineStr">
        <is>
          <t>Subtotal del capítulo</t>
        </is>
      </c>
      <c r="C28" s="16" t="n"/>
      <c r="D28" s="16" t="n"/>
      <c r="E28" s="16" t="n"/>
      <c r="F28" s="18">
        <f>SUM(F26:F27)</f>
        <v/>
      </c>
    </row>
    <row r="30">
      <c r="B30" s="17" t="inlineStr">
        <is>
          <t>Suma de los capítulos</t>
        </is>
      </c>
      <c r="C30" s="16" t="n"/>
      <c r="D30" s="16" t="n"/>
      <c r="E30" s="16" t="n"/>
      <c r="F30" s="18">
        <f>SUM(F11,F16,F23,F28)</f>
        <v/>
      </c>
    </row>
    <row r="31">
      <c r="B31" s="17" t="inlineStr">
        <is>
          <t>Gastos generales (traslados, herramienta, aseo)</t>
        </is>
      </c>
      <c r="C31" s="16" t="n"/>
      <c r="D31" s="16" t="n"/>
      <c r="E31" s="19" t="n">
        <v>0.05</v>
      </c>
      <c r="F31" s="18">
        <f>ROUND(F30*E31,2)</f>
        <v/>
      </c>
      <c r="G31" s="20" t="inlineStr">
        <is>
          <t>Escribe tu porcentaje en las celdas amarillas. Todo lo demás se calcula solo.</t>
        </is>
      </c>
    </row>
    <row r="32">
      <c r="B32" s="17" t="inlineStr">
        <is>
          <t>Utilidad (tu ganancia)</t>
        </is>
      </c>
      <c r="C32" s="16" t="n"/>
      <c r="D32" s="16" t="n"/>
      <c r="E32" s="19" t="n">
        <v>0.1</v>
      </c>
      <c r="F32" s="18">
        <f>ROUND(F30*E32,2)</f>
        <v/>
      </c>
    </row>
    <row r="33">
      <c r="B33" s="17" t="inlineStr">
        <is>
          <t>Neto (sin impuesto)</t>
        </is>
      </c>
      <c r="C33" s="16" t="n"/>
      <c r="D33" s="16" t="n"/>
      <c r="E33" s="16" t="n"/>
      <c r="F33" s="18">
        <f>F30+F31+F32</f>
        <v/>
      </c>
    </row>
    <row r="34">
      <c r="B34" s="17" t="inlineStr">
        <is>
          <t>IGV (cámbialo si no corresponde)</t>
        </is>
      </c>
      <c r="C34" s="16" t="n"/>
      <c r="D34" s="16" t="n"/>
      <c r="E34" s="19" t="n">
        <v>0.18</v>
      </c>
      <c r="F34" s="18">
        <f>ROUND(F33*E34,2)</f>
        <v/>
      </c>
    </row>
    <row r="35" ht="28" customHeight="1">
      <c r="B35" s="21" t="inlineStr">
        <is>
          <t>TOTAL A COBRAR</t>
        </is>
      </c>
      <c r="C35" s="22" t="n"/>
      <c r="D35" s="22" t="n"/>
      <c r="E35" s="22" t="n"/>
      <c r="F35" s="23">
        <f>F33+F34</f>
        <v/>
      </c>
    </row>
    <row r="37">
      <c r="B37" s="25" t="inlineStr">
        <is>
          <t>Los precios unitarios de este ejemplo son el extremo bajo del rango que ObraMaestra relevó en Perú (Lima Metropolitana) y están sin IGV, por eso el IGV se suma al final. Las cantidades son de un ejemplo, no de tu obra: cámbialas.</t>
        </is>
      </c>
    </row>
    <row r="38"/>
    <row r="39"/>
  </sheetData>
  <mergeCells count="9">
    <mergeCell ref="E4:F4"/>
    <mergeCell ref="B6:C6"/>
    <mergeCell ref="E6:F6"/>
    <mergeCell ref="A1:G1"/>
    <mergeCell ref="B37:G39"/>
    <mergeCell ref="B5:C5"/>
    <mergeCell ref="E5:F5"/>
    <mergeCell ref="A2:G2"/>
    <mergeCell ref="B4:C4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PERÚ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Lima Metropolitana. Están sin IGV. Versión al día en obramaestra.com/pe/precios-materiales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(PEN)</t>
        </is>
      </c>
      <c r="D4" s="10" t="inlineStr">
        <is>
          <t>Hasta (PEN)</t>
        </is>
      </c>
      <c r="E4" s="10" t="inlineStr">
        <is>
          <t>Consultado en</t>
        </is>
      </c>
    </row>
    <row r="5">
      <c r="A5" s="13" t="inlineStr">
        <is>
          <t>Cemento Portland tipo I 42,5kg</t>
        </is>
      </c>
      <c r="B5" s="13" t="inlineStr">
        <is>
          <t>bolsa</t>
        </is>
      </c>
      <c r="C5" s="15" t="n">
        <v>24.2</v>
      </c>
      <c r="D5" s="15" t="n">
        <v>28.4</v>
      </c>
      <c r="E5" s="24" t="inlineStr">
        <is>
          <t>Sodimac, Promart (2026-07)</t>
        </is>
      </c>
    </row>
    <row r="6">
      <c r="A6" s="13" t="inlineStr">
        <is>
          <t>Arena fina</t>
        </is>
      </c>
      <c r="B6" s="13" t="inlineStr">
        <is>
          <t>m³</t>
        </is>
      </c>
      <c r="C6" s="15" t="n">
        <v>75</v>
      </c>
      <c r="D6" s="15" t="n">
        <v>120</v>
      </c>
      <c r="E6" s="24" t="inlineStr">
        <is>
          <t>Referencia propia de ObraMaestra</t>
        </is>
      </c>
    </row>
    <row r="7">
      <c r="A7" s="13" t="inlineStr">
        <is>
          <t>Piedra chancada 1/2"</t>
        </is>
      </c>
      <c r="B7" s="13" t="inlineStr">
        <is>
          <t>m³</t>
        </is>
      </c>
      <c r="C7" s="15" t="n">
        <v>90</v>
      </c>
      <c r="D7" s="15" t="n">
        <v>140</v>
      </c>
      <c r="E7" s="24" t="inlineStr">
        <is>
          <t>Referencia propia de ObraMaestra</t>
        </is>
      </c>
    </row>
    <row r="8">
      <c r="A8" s="13" t="inlineStr">
        <is>
          <t>Ladrillo King Kong 18 huecos 9x13x24cm</t>
        </is>
      </c>
      <c r="B8" s="13" t="inlineStr">
        <is>
          <t>und</t>
        </is>
      </c>
      <c r="C8" s="15" t="n">
        <v>1.55</v>
      </c>
      <c r="D8" s="15" t="n">
        <v>1.65</v>
      </c>
      <c r="E8" s="24" t="inlineStr">
        <is>
          <t>Promart (2026-07)</t>
        </is>
      </c>
    </row>
    <row r="9">
      <c r="A9" s="13" t="inlineStr">
        <is>
          <t>Ladrillo pandereta 8x12x24cm</t>
        </is>
      </c>
      <c r="B9" s="13" t="inlineStr">
        <is>
          <t>und</t>
        </is>
      </c>
      <c r="C9" s="15" t="n">
        <v>0.64</v>
      </c>
      <c r="D9" s="15" t="n">
        <v>0.85</v>
      </c>
      <c r="E9" s="24" t="inlineStr">
        <is>
          <t>Promart (2026-07)</t>
        </is>
      </c>
    </row>
    <row r="10">
      <c r="A10" s="13" t="inlineStr">
        <is>
          <t>Fierro corrugado 3/8" x 9m</t>
        </is>
      </c>
      <c r="B10" s="13" t="inlineStr">
        <is>
          <t>barra</t>
        </is>
      </c>
      <c r="C10" s="15" t="n">
        <v>15.98</v>
      </c>
      <c r="D10" s="15" t="n">
        <v>17.2</v>
      </c>
      <c r="E10" s="24" t="inlineStr">
        <is>
          <t>Sodimac, Promart (2026-07)</t>
        </is>
      </c>
    </row>
    <row r="11">
      <c r="A11" s="13" t="inlineStr">
        <is>
          <t>Fierro corrugado 1/2" x 9m</t>
        </is>
      </c>
      <c r="B11" s="13" t="inlineStr">
        <is>
          <t>barra</t>
        </is>
      </c>
      <c r="C11" s="15" t="n">
        <v>28.66</v>
      </c>
      <c r="D11" s="15" t="n">
        <v>30.85</v>
      </c>
      <c r="E11" s="24" t="inlineStr">
        <is>
          <t>Sodimac, Promart (2026-07)</t>
        </is>
      </c>
    </row>
    <row r="12">
      <c r="A12" s="13" t="inlineStr">
        <is>
          <t>Plancha OSB 11mm 1,22x2,44m</t>
        </is>
      </c>
      <c r="B12" s="13" t="inlineStr">
        <is>
          <t>und</t>
        </is>
      </c>
      <c r="C12" s="15" t="n">
        <v>49.5</v>
      </c>
      <c r="D12" s="15" t="n">
        <v>52</v>
      </c>
      <c r="E12" s="24" t="inlineStr">
        <is>
          <t>Promart (2026-07)</t>
        </is>
      </c>
    </row>
    <row r="13">
      <c r="A13" s="13" t="inlineStr">
        <is>
          <t>Drywall Gyplac 12,5mm 1,22x2,44m</t>
        </is>
      </c>
      <c r="B13" s="13" t="inlineStr">
        <is>
          <t>und</t>
        </is>
      </c>
      <c r="C13" s="15" t="n">
        <v>25.42</v>
      </c>
      <c r="D13" s="15" t="n">
        <v>35.59</v>
      </c>
      <c r="E13" s="24" t="inlineStr">
        <is>
          <t>Promart (2026-07)</t>
        </is>
      </c>
    </row>
    <row r="14">
      <c r="A14" s="13" t="inlineStr">
        <is>
          <t>Porcelanato 60x60cm</t>
        </is>
      </c>
      <c r="B14" s="13" t="inlineStr">
        <is>
          <t>m²</t>
        </is>
      </c>
      <c r="C14" s="15" t="n">
        <v>24.3</v>
      </c>
      <c r="D14" s="15" t="n">
        <v>52.4</v>
      </c>
      <c r="E14" s="24" t="inlineStr">
        <is>
          <t>Promart (2026-07)</t>
        </is>
      </c>
    </row>
    <row r="15">
      <c r="A15" s="13" t="inlineStr">
        <is>
          <t>Cerámica piso 45x45cm</t>
        </is>
      </c>
      <c r="B15" s="13" t="inlineStr">
        <is>
          <t>m²</t>
        </is>
      </c>
      <c r="C15" s="15" t="n">
        <v>11.78</v>
      </c>
      <c r="D15" s="15" t="n">
        <v>30.04</v>
      </c>
      <c r="E15" s="24" t="inlineStr">
        <is>
          <t>Sodimac, Promart (2026-07)</t>
        </is>
      </c>
    </row>
    <row r="16">
      <c r="A16" s="13" t="inlineStr">
        <is>
          <t>Pegamento cerámico estándar 25kg</t>
        </is>
      </c>
      <c r="B16" s="13" t="inlineStr">
        <is>
          <t>bolsa</t>
        </is>
      </c>
      <c r="C16" s="15" t="n">
        <v>14</v>
      </c>
      <c r="D16" s="15" t="n">
        <v>18</v>
      </c>
      <c r="E16" s="24" t="inlineStr">
        <is>
          <t>Promart (2026-07)</t>
        </is>
      </c>
    </row>
    <row r="17">
      <c r="A17" s="13" t="inlineStr">
        <is>
          <t>Pegamento cerámico flexible 25kg</t>
        </is>
      </c>
      <c r="B17" s="13" t="inlineStr">
        <is>
          <t>bolsa</t>
        </is>
      </c>
      <c r="C17" s="15" t="n">
        <v>30</v>
      </c>
      <c r="D17" s="15" t="n">
        <v>43</v>
      </c>
      <c r="E17" s="24" t="inlineStr">
        <is>
          <t>Promart (2026-07)</t>
        </is>
      </c>
    </row>
    <row r="18">
      <c r="A18" s="13" t="inlineStr">
        <is>
          <t>Tubo PVC SAP 4" x 3m</t>
        </is>
      </c>
      <c r="B18" s="13" t="inlineStr">
        <is>
          <t>und</t>
        </is>
      </c>
      <c r="C18" s="15" t="n">
        <v>35</v>
      </c>
      <c r="D18" s="15" t="n">
        <v>55</v>
      </c>
      <c r="E18" s="24" t="inlineStr">
        <is>
          <t>Referencia propia de ObraMaestra</t>
        </is>
      </c>
    </row>
    <row r="19">
      <c r="A19" s="13" t="inlineStr">
        <is>
          <t>Tubo PVC SAL 4" x 3m</t>
        </is>
      </c>
      <c r="B19" s="13" t="inlineStr">
        <is>
          <t>und</t>
        </is>
      </c>
      <c r="C19" s="15" t="n">
        <v>31</v>
      </c>
      <c r="D19" s="15" t="n">
        <v>35</v>
      </c>
      <c r="E19" s="24" t="inlineStr">
        <is>
          <t>Promart (2026-07)</t>
        </is>
      </c>
    </row>
    <row r="20">
      <c r="A20" s="13" t="inlineStr">
        <is>
          <t>Tubo PVC SAP 2" x 3m</t>
        </is>
      </c>
      <c r="B20" s="13" t="inlineStr">
        <is>
          <t>und</t>
        </is>
      </c>
      <c r="C20" s="15" t="n">
        <v>14</v>
      </c>
      <c r="D20" s="15" t="n">
        <v>22</v>
      </c>
      <c r="E20" s="24" t="inlineStr">
        <is>
          <t>Referencia propia de ObraMaestra</t>
        </is>
      </c>
    </row>
    <row r="21">
      <c r="A21" s="13" t="inlineStr">
        <is>
          <t>Cable NH-90 libre halógeno 2,5mm²</t>
        </is>
      </c>
      <c r="B21" s="13" t="inlineStr">
        <is>
          <t>m</t>
        </is>
      </c>
      <c r="C21" s="15" t="n">
        <v>1.9</v>
      </c>
      <c r="D21" s="15" t="n">
        <v>2.25</v>
      </c>
      <c r="E21" s="24" t="inlineStr">
        <is>
          <t>Sodimac, Promart (2026-07)</t>
        </is>
      </c>
    </row>
    <row r="22">
      <c r="A22" s="13" t="inlineStr">
        <is>
          <t>Pintura látex interior 1 galón (3,785L)</t>
        </is>
      </c>
      <c r="B22" s="13" t="inlineStr">
        <is>
          <t>gal</t>
        </is>
      </c>
      <c r="C22" s="15" t="n">
        <v>21.19</v>
      </c>
      <c r="D22" s="15" t="n">
        <v>88.98</v>
      </c>
      <c r="E22" s="24" t="inlineStr">
        <is>
          <t>Sodimac, Promart (2026-07)</t>
        </is>
      </c>
    </row>
    <row r="23">
      <c r="A23" s="13" t="inlineStr">
        <is>
          <t>Membrana asfáltica 4mm</t>
        </is>
      </c>
      <c r="B23" s="13" t="inlineStr">
        <is>
          <t>m²</t>
        </is>
      </c>
      <c r="C23" s="15" t="n">
        <v>33</v>
      </c>
      <c r="D23" s="15" t="n">
        <v>42</v>
      </c>
      <c r="E23" s="24" t="inlineStr">
        <is>
          <t>Sodimac (2026-07)</t>
        </is>
      </c>
    </row>
    <row r="26" ht="26" customHeight="1">
      <c r="A26" s="10" t="inlineStr">
        <is>
          <t>Mano de obra (por día)</t>
        </is>
      </c>
      <c r="B26" s="10" t="inlineStr">
        <is>
          <t>Unidad</t>
        </is>
      </c>
      <c r="C26" s="10" t="inlineStr">
        <is>
          <t>Desde (PEN)</t>
        </is>
      </c>
      <c r="D26" s="10" t="inlineStr">
        <is>
          <t>Hasta (PEN)</t>
        </is>
      </c>
      <c r="E26" s="10" t="inlineStr">
        <is>
          <t>Fuente</t>
        </is>
      </c>
    </row>
    <row r="27">
      <c r="A27" s="13" t="inlineStr">
        <is>
          <t>Operario albañil</t>
        </is>
      </c>
      <c r="B27" s="13" t="inlineStr">
        <is>
          <t>día</t>
        </is>
      </c>
      <c r="C27" s="15" t="n">
        <v>69.75</v>
      </c>
      <c r="D27" s="15" t="n">
        <v>89.3</v>
      </c>
      <c r="E27" s="24" t="inlineStr">
        <is>
          <t>Acta CAPECO-FTCCP 2026 (2026-01)</t>
        </is>
      </c>
    </row>
    <row r="28">
      <c r="A28" s="13" t="inlineStr">
        <is>
          <t>Maestro de obra</t>
        </is>
      </c>
      <c r="B28" s="13" t="inlineStr">
        <is>
          <t>día</t>
        </is>
      </c>
      <c r="C28" s="15" t="n">
        <v>180</v>
      </c>
      <c r="D28" s="15" t="n">
        <v>320</v>
      </c>
      <c r="E28" s="24" t="inlineStr">
        <is>
          <t>Referencia propia de ObraMaestra</t>
        </is>
      </c>
    </row>
    <row r="29">
      <c r="A29" s="13" t="inlineStr">
        <is>
          <t>Gasfitero</t>
        </is>
      </c>
      <c r="B29" s="13" t="inlineStr">
        <is>
          <t>día</t>
        </is>
      </c>
      <c r="C29" s="15" t="n">
        <v>69.75</v>
      </c>
      <c r="D29" s="15" t="n">
        <v>89.3</v>
      </c>
      <c r="E29" s="24" t="inlineStr">
        <is>
          <t>Acta CAPECO-FTCCP 2026 (2026-01)</t>
        </is>
      </c>
    </row>
    <row r="30">
      <c r="A30" s="13" t="inlineStr">
        <is>
          <t>Electricista</t>
        </is>
      </c>
      <c r="B30" s="13" t="inlineStr">
        <is>
          <t>día</t>
        </is>
      </c>
      <c r="C30" s="15" t="n">
        <v>69.75</v>
      </c>
      <c r="D30" s="15" t="n">
        <v>89.3</v>
      </c>
      <c r="E30" s="24" t="inlineStr">
        <is>
          <t>Acta CAPECO-FTCCP 2026 (2026-01)</t>
        </is>
      </c>
    </row>
    <row r="31">
      <c r="A31" s="13" t="inlineStr">
        <is>
          <t>Pintor</t>
        </is>
      </c>
      <c r="B31" s="13" t="inlineStr">
        <is>
          <t>día</t>
        </is>
      </c>
      <c r="C31" s="15" t="n">
        <v>69.75</v>
      </c>
      <c r="D31" s="15" t="n">
        <v>89.3</v>
      </c>
      <c r="E31" s="24" t="inlineStr">
        <is>
          <t>Acta CAPECO-FTCCP 2026 (2026-01)</t>
        </is>
      </c>
    </row>
    <row r="32">
      <c r="A32" s="13" t="inlineStr">
        <is>
          <t>Carpintero</t>
        </is>
      </c>
      <c r="B32" s="13" t="inlineStr">
        <is>
          <t>día</t>
        </is>
      </c>
      <c r="C32" s="15" t="n">
        <v>69.75</v>
      </c>
      <c r="D32" s="15" t="n">
        <v>89.3</v>
      </c>
      <c r="E32" s="24" t="inlineStr">
        <is>
          <t>Acta CAPECO-FTCCP 2026 (2026-01)</t>
        </is>
      </c>
    </row>
    <row r="33">
      <c r="A33" s="13" t="inlineStr">
        <is>
          <t>Peón / ayudante</t>
        </is>
      </c>
      <c r="B33" s="13" t="inlineStr">
        <is>
          <t>día</t>
        </is>
      </c>
      <c r="C33" s="15" t="n">
        <v>62.8</v>
      </c>
      <c r="D33" s="15" t="n">
        <v>69.75</v>
      </c>
      <c r="E33" s="24" t="inlineStr">
        <is>
          <t>Acta CAPECO-FTCCP 2026 (2026-01)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Perú</dc:title>
  <dc:description xmlns:dc="http://purl.org/dc/elements/1.1/">Plantilla gratis de presupuesto de obra para Perú.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2026-08-20T02:37:16Z</dcterms:modified>
</cp:coreProperties>
</file>